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E08A00EF-0EF1-4C5C-ACBB-DFA244075F8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H81" i="1"/>
  <c r="I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<sst xmlns="http://schemas.openxmlformats.org/spreadsheetml/2006/main" count="248" uniqueCount="79">
  <si>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</si>
  <si>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</si>
  <si>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</si>
  <si>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</si>
  <si>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</si>
  <si>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</si>
  <si>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</si>
  <si>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</si>
  <si>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</si>
  <si>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</si>
  <si>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</si>
  <si>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</si>
  <si>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</si>
  <si>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</si>
  <si>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</si>
  <si>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</si>
  <si>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</si>
  <si>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</si>
  <si>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</si>
  <si>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</si>
  <si>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</si>
  <si>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</si>
  <si>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</si>
  <si>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</si>
  <si>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</si>
  <si>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</si>
  <si>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</si>
  <si>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</si>
  <si>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</si>
  <si>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</si>
  <si>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</si>
  <si>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</si>
  <si>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</si>
  <si>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</si>
  <si>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</si>
  <si>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</si>
  <si>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</si>
  <si>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</si>
  <si>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</si>
  <si>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Батаева О.В.</t>
  </si>
  <si>
    <t>МОАУ "ООШ №3"</t>
  </si>
  <si>
    <t xml:space="preserve">директор </t>
  </si>
  <si>
    <t xml:space="preserve"> биточки куриные, макаронные изделия отварные,масло сливочное</t>
  </si>
  <si>
    <t>№105 ****, ТТК № 190, ТТК № 169</t>
  </si>
  <si>
    <t>чай с сахаром</t>
  </si>
  <si>
    <t>ТТК № 77</t>
  </si>
  <si>
    <t>хлеб пшеничный</t>
  </si>
  <si>
    <t>ТТК № 156</t>
  </si>
  <si>
    <t>плов, огурцы соленые(порциями)</t>
  </si>
  <si>
    <t>ТТК № 110, ТТК № 60</t>
  </si>
  <si>
    <t>фруто-чай</t>
  </si>
  <si>
    <t>ТТК № 26</t>
  </si>
  <si>
    <t xml:space="preserve"> каша "Дружба", бутерброд горячий</t>
  </si>
  <si>
    <t>ТТК № 82, ттк № 63</t>
  </si>
  <si>
    <t>каша гречневая по - купечески</t>
  </si>
  <si>
    <t>ттк №64</t>
  </si>
  <si>
    <t>ттк №77</t>
  </si>
  <si>
    <t>ттк №156</t>
  </si>
  <si>
    <t>фруктовая нарезка яблоки</t>
  </si>
  <si>
    <t>112****</t>
  </si>
  <si>
    <t>"ежики" с овощами, макаронные изделия</t>
  </si>
  <si>
    <t>ттк№168 ттк№48</t>
  </si>
  <si>
    <t>ттк№77</t>
  </si>
  <si>
    <t>ттк№156</t>
  </si>
  <si>
    <t>гуляш, каша вязкая (гречневая)</t>
  </si>
  <si>
    <t>чай с лимоном</t>
  </si>
  <si>
    <t>ттк№79</t>
  </si>
  <si>
    <t>бутерброд горячий, каша рисовая вязкая</t>
  </si>
  <si>
    <t>ттк№82 ттк№62</t>
  </si>
  <si>
    <t>фрикадельки куриные в соусе 2в, макаронные изделия отварные</t>
  </si>
  <si>
    <t>ттк№84 ттк№169</t>
  </si>
  <si>
    <t>чай с молоком</t>
  </si>
  <si>
    <t>ттк№80</t>
  </si>
  <si>
    <t>плов из филе птицы, огурцы соленые(порциями)</t>
  </si>
  <si>
    <t>ттк№110 ттк№141</t>
  </si>
  <si>
    <t>мясные шарики с овощами, каша вязкая (пшеничная)</t>
  </si>
  <si>
    <t>ттк№59 510*</t>
  </si>
  <si>
    <t>фруто чай</t>
  </si>
  <si>
    <t>ттк№26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</si>
</sst>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11" fillId="4" borderId="2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36" activePane="bottomRight" state="frozen"/>
      <selection pane="topRight" activeCell="E1" sqref="E1"/>
      <selection pane="bottomLeft" activeCell="A6" sqref="A6"/>
      <selection pane="bottomRight" activeCell="E177" sqref="E177:K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56" t="s">
        <v>42</v>
      </c>
      <c r="F6" s="57">
        <v>260</v>
      </c>
      <c r="G6" s="57">
        <v>16.57</v>
      </c>
      <c r="H6" s="57">
        <v>20.47</v>
      </c>
      <c r="I6" s="57">
        <v>47.32</v>
      </c>
      <c r="J6" s="57">
        <v>459.55</v>
      </c>
      <c r="K6" s="58" t="s">
        <v>43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9" t="s">
        <v>44</v>
      </c>
      <c r="F8" s="60">
        <v>200</v>
      </c>
      <c r="G8" s="60">
        <v>0.1</v>
      </c>
      <c r="H8" s="60"/>
      <c r="I8" s="60">
        <v>15</v>
      </c>
      <c r="J8" s="60">
        <v>60</v>
      </c>
      <c r="K8" s="61" t="s">
        <v>45</v>
      </c>
      <c r="L8" s="43"/>
    </row>
    <row r="9" spans="1:12" ht="25.5" x14ac:dyDescent="0.25">
      <c r="A9" s="23"/>
      <c r="B9" s="15"/>
      <c r="C9" s="11"/>
      <c r="D9" s="7" t="s">
        <v>23</v>
      </c>
      <c r="E9" s="59" t="s">
        <v>46</v>
      </c>
      <c r="F9" s="60">
        <v>40</v>
      </c>
      <c r="G9" s="60">
        <v>3.04</v>
      </c>
      <c r="H9" s="60">
        <v>0.32</v>
      </c>
      <c r="I9" s="60">
        <v>19.68</v>
      </c>
      <c r="J9" s="60">
        <v>94</v>
      </c>
      <c r="K9" s="61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19.71</v>
      </c>
      <c r="H13" s="19">
        <f t="shared" si="0"/>
        <v>20.79</v>
      </c>
      <c r="I13" s="19">
        <f t="shared" si="0"/>
        <v>82</v>
      </c>
      <c r="J13" s="19">
        <f t="shared" si="0"/>
        <v>613.54999999999995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500</v>
      </c>
      <c r="G24" s="32">
        <f t="shared" ref="G24:J24" si="4">G13+G23</f>
        <v>19.71</v>
      </c>
      <c r="H24" s="32">
        <f t="shared" si="4"/>
        <v>20.79</v>
      </c>
      <c r="I24" s="32">
        <f t="shared" si="4"/>
        <v>82</v>
      </c>
      <c r="J24" s="32">
        <f t="shared" si="4"/>
        <v>613.54999999999995</v>
      </c>
      <c r="K24" s="32"/>
      <c r="L24" s="32">
        <f t="shared" ref="L24" si="5">L13+L23</f>
        <v>0</v>
      </c>
    </row>
    <row r="25" spans="1:12" ht="38.25" x14ac:dyDescent="0.25">
      <c r="A25" s="14">
        <v>1</v>
      </c>
      <c r="B25" s="15">
        <v>2</v>
      </c>
      <c r="C25" s="22" t="s">
        <v>20</v>
      </c>
      <c r="D25" s="5" t="s">
        <v>21</v>
      </c>
      <c r="E25" s="56" t="s">
        <v>48</v>
      </c>
      <c r="F25" s="57">
        <v>280</v>
      </c>
      <c r="G25" s="57">
        <v>15.44</v>
      </c>
      <c r="H25" s="57">
        <v>16.89</v>
      </c>
      <c r="I25" s="57">
        <v>44.58</v>
      </c>
      <c r="J25" s="57">
        <v>392.8</v>
      </c>
      <c r="K25" s="58" t="s">
        <v>49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9" t="s">
        <v>50</v>
      </c>
      <c r="F27" s="60">
        <v>200</v>
      </c>
      <c r="G27" s="60">
        <v>0</v>
      </c>
      <c r="H27" s="60">
        <v>0</v>
      </c>
      <c r="I27" s="60">
        <v>22.76</v>
      </c>
      <c r="J27" s="60">
        <v>91.04</v>
      </c>
      <c r="K27" s="61" t="s">
        <v>51</v>
      </c>
      <c r="L27" s="43"/>
    </row>
    <row r="28" spans="1:12" ht="25.5" x14ac:dyDescent="0.25">
      <c r="A28" s="14"/>
      <c r="B28" s="15"/>
      <c r="C28" s="11"/>
      <c r="D28" s="7" t="s">
        <v>23</v>
      </c>
      <c r="E28" s="59" t="s">
        <v>46</v>
      </c>
      <c r="F28" s="60">
        <v>35</v>
      </c>
      <c r="G28" s="60">
        <v>2.66</v>
      </c>
      <c r="H28" s="60">
        <v>0.28000000000000003</v>
      </c>
      <c r="I28" s="60">
        <v>17.22</v>
      </c>
      <c r="J28" s="60">
        <v>82.25</v>
      </c>
      <c r="K28" s="61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18.100000000000001</v>
      </c>
      <c r="H32" s="19">
        <f t="shared" ref="H32" si="7">SUM(H25:H31)</f>
        <v>17.170000000000002</v>
      </c>
      <c r="I32" s="19">
        <f t="shared" ref="I32" si="8">SUM(I25:I31)</f>
        <v>84.56</v>
      </c>
      <c r="J32" s="19">
        <f t="shared" ref="J32:L32" si="9">SUM(J25:J31)</f>
        <v>566.09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515</v>
      </c>
      <c r="G43" s="32">
        <f t="shared" ref="G43" si="14">G32+G42</f>
        <v>18.100000000000001</v>
      </c>
      <c r="H43" s="32">
        <f t="shared" ref="H43" si="15">H32+H42</f>
        <v>17.170000000000002</v>
      </c>
      <c r="I43" s="32">
        <f t="shared" ref="I43" si="16">I32+I42</f>
        <v>84.56</v>
      </c>
      <c r="J43" s="32">
        <f t="shared" ref="J43:L43" si="17">J32+J42</f>
        <v>566.09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6" t="s">
        <v>52</v>
      </c>
      <c r="F44" s="57">
        <v>275</v>
      </c>
      <c r="G44" s="57">
        <v>13.129999999999999</v>
      </c>
      <c r="H44" s="57">
        <v>16.899999999999999</v>
      </c>
      <c r="I44" s="57">
        <v>38.369999999999997</v>
      </c>
      <c r="J44" s="57">
        <v>388.48</v>
      </c>
      <c r="K44" s="58" t="s">
        <v>53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9" t="s">
        <v>44</v>
      </c>
      <c r="F46" s="60">
        <v>200</v>
      </c>
      <c r="G46" s="60">
        <v>0.1</v>
      </c>
      <c r="H46" s="60"/>
      <c r="I46" s="60">
        <v>15</v>
      </c>
      <c r="J46" s="60">
        <v>60</v>
      </c>
      <c r="K46" s="61" t="s">
        <v>45</v>
      </c>
      <c r="L46" s="43"/>
    </row>
    <row r="47" spans="1:12" ht="25.5" x14ac:dyDescent="0.25">
      <c r="A47" s="23"/>
      <c r="B47" s="15"/>
      <c r="C47" s="11"/>
      <c r="D47" s="7" t="s">
        <v>23</v>
      </c>
      <c r="E47" s="59" t="s">
        <v>46</v>
      </c>
      <c r="F47" s="60">
        <v>25</v>
      </c>
      <c r="G47" s="60">
        <v>1.9</v>
      </c>
      <c r="H47" s="60">
        <v>0.2</v>
      </c>
      <c r="I47" s="60">
        <v>12.3</v>
      </c>
      <c r="J47" s="60">
        <v>58.75</v>
      </c>
      <c r="K47" s="61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15.129999999999999</v>
      </c>
      <c r="H51" s="19">
        <f t="shared" ref="H51" si="19">SUM(H44:H50)</f>
        <v>17.099999999999998</v>
      </c>
      <c r="I51" s="19">
        <f t="shared" ref="I51" si="20">SUM(I44:I50)</f>
        <v>65.67</v>
      </c>
      <c r="J51" s="19">
        <f t="shared" ref="J51:L51" si="21">SUM(J44:J50)</f>
        <v>507.23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15.129999999999999</v>
      </c>
      <c r="H62" s="32">
        <f t="shared" ref="H62" si="27">H51+H61</f>
        <v>17.099999999999998</v>
      </c>
      <c r="I62" s="32">
        <f t="shared" ref="I62" si="28">I51+I61</f>
        <v>65.67</v>
      </c>
      <c r="J62" s="32">
        <f t="shared" ref="J62:L62" si="29">J51+J61</f>
        <v>507.23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170</v>
      </c>
      <c r="G63" s="40">
        <v>12.33</v>
      </c>
      <c r="H63" s="40">
        <v>14.71</v>
      </c>
      <c r="I63" s="40">
        <v>26.61</v>
      </c>
      <c r="J63" s="40">
        <v>301.29000000000002</v>
      </c>
      <c r="K63" s="41" t="s">
        <v>55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0.1</v>
      </c>
      <c r="H65" s="43">
        <v>0</v>
      </c>
      <c r="I65" s="43">
        <v>15</v>
      </c>
      <c r="J65" s="43">
        <v>60</v>
      </c>
      <c r="K65" s="44" t="s">
        <v>56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50</v>
      </c>
      <c r="G66" s="43">
        <v>3.8</v>
      </c>
      <c r="H66" s="43">
        <v>0.4</v>
      </c>
      <c r="I66" s="43">
        <v>24.6</v>
      </c>
      <c r="J66" s="43">
        <v>117.5</v>
      </c>
      <c r="K66" s="44" t="s">
        <v>57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58</v>
      </c>
      <c r="F67" s="43">
        <v>105</v>
      </c>
      <c r="G67" s="43">
        <v>0.42</v>
      </c>
      <c r="H67" s="43">
        <v>0.42</v>
      </c>
      <c r="I67" s="43">
        <v>10.29</v>
      </c>
      <c r="J67" s="43">
        <v>49.35</v>
      </c>
      <c r="K67" s="44" t="s">
        <v>59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16.650000000000002</v>
      </c>
      <c r="H70" s="19">
        <f t="shared" ref="H70" si="31">SUM(H63:H69)</f>
        <v>15.530000000000001</v>
      </c>
      <c r="I70" s="19">
        <f t="shared" ref="I70" si="32">SUM(I63:I69)</f>
        <v>76.5</v>
      </c>
      <c r="J70" s="19">
        <f t="shared" ref="J70:L70" si="33">SUM(J63:J69)</f>
        <v>528.14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525</v>
      </c>
      <c r="G81" s="32">
        <f t="shared" ref="G81" si="38">G70+G80</f>
        <v>16.650000000000002</v>
      </c>
      <c r="H81" s="32">
        <f t="shared" ref="H81" si="39">H70+H80</f>
        <v>15.530000000000001</v>
      </c>
      <c r="I81" s="32">
        <f t="shared" ref="I81" si="40">I70+I80</f>
        <v>76.5</v>
      </c>
      <c r="J81" s="32">
        <f t="shared" ref="J81:L81" si="41">J70+J80</f>
        <v>528.14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255</v>
      </c>
      <c r="G82" s="40">
        <v>17.43</v>
      </c>
      <c r="H82" s="40">
        <v>18.690000000000001</v>
      </c>
      <c r="I82" s="40">
        <v>47.87</v>
      </c>
      <c r="J82" s="40">
        <v>414.52</v>
      </c>
      <c r="K82" s="41" t="s">
        <v>61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 t="s">
        <v>62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45</v>
      </c>
      <c r="G85" s="43">
        <v>3.42</v>
      </c>
      <c r="H85" s="43">
        <v>0.36</v>
      </c>
      <c r="I85" s="43">
        <v>22.14</v>
      </c>
      <c r="J85" s="43">
        <v>105.75</v>
      </c>
      <c r="K85" s="44" t="s">
        <v>63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20.950000000000003</v>
      </c>
      <c r="H89" s="19">
        <f t="shared" ref="H89" si="43">SUM(H82:H88)</f>
        <v>19.05</v>
      </c>
      <c r="I89" s="19">
        <f t="shared" ref="I89" si="44">SUM(I82:I88)</f>
        <v>85.009999999999991</v>
      </c>
      <c r="J89" s="19">
        <f t="shared" ref="J89:L89" si="45">SUM(J82:J88)</f>
        <v>580.27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20.950000000000003</v>
      </c>
      <c r="H100" s="32">
        <f t="shared" ref="H100" si="51">H89+H99</f>
        <v>19.05</v>
      </c>
      <c r="I100" s="32">
        <f t="shared" ref="I100" si="52">I89+I99</f>
        <v>85.009999999999991</v>
      </c>
      <c r="J100" s="32">
        <f t="shared" ref="J100:L100" si="53">J89+J99</f>
        <v>580.27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64</v>
      </c>
      <c r="F101" s="40">
        <v>290</v>
      </c>
      <c r="G101" s="40">
        <v>15.1</v>
      </c>
      <c r="H101" s="40">
        <v>16.649999999999999</v>
      </c>
      <c r="I101" s="40">
        <v>34.31</v>
      </c>
      <c r="J101" s="40">
        <v>348.6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65</v>
      </c>
      <c r="F103" s="43">
        <v>200</v>
      </c>
      <c r="G103" s="43">
        <v>7.0000000000000007E-2</v>
      </c>
      <c r="H103" s="43">
        <v>0.01</v>
      </c>
      <c r="I103" s="43">
        <v>15.31</v>
      </c>
      <c r="J103" s="43">
        <v>61.62</v>
      </c>
      <c r="K103" s="44" t="s">
        <v>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 t="s">
        <v>63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18.97</v>
      </c>
      <c r="H108" s="19">
        <f t="shared" si="54"/>
        <v>17.059999999999999</v>
      </c>
      <c r="I108" s="19">
        <f t="shared" si="54"/>
        <v>74.22</v>
      </c>
      <c r="J108" s="19">
        <f t="shared" si="54"/>
        <v>527.72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540</v>
      </c>
      <c r="G119" s="32">
        <f t="shared" ref="G119" si="58">G108+G118</f>
        <v>18.97</v>
      </c>
      <c r="H119" s="32">
        <f t="shared" ref="H119" si="59">H108+H118</f>
        <v>17.059999999999999</v>
      </c>
      <c r="I119" s="32">
        <f t="shared" ref="I119" si="60">I108+I118</f>
        <v>74.22</v>
      </c>
      <c r="J119" s="32">
        <f t="shared" ref="J119:L119" si="61">J108+J118</f>
        <v>527.72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270</v>
      </c>
      <c r="G120" s="40">
        <v>13.62</v>
      </c>
      <c r="H120" s="40">
        <v>16.43</v>
      </c>
      <c r="I120" s="40">
        <v>34.83</v>
      </c>
      <c r="J120" s="40">
        <v>379.46</v>
      </c>
      <c r="K120" s="41" t="s">
        <v>68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62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35</v>
      </c>
      <c r="G123" s="43">
        <v>2.66</v>
      </c>
      <c r="H123" s="43">
        <v>0.28000000000000003</v>
      </c>
      <c r="I123" s="43">
        <v>17.22</v>
      </c>
      <c r="J123" s="43">
        <v>82.25</v>
      </c>
      <c r="K123" s="44" t="s">
        <v>63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16.38</v>
      </c>
      <c r="H127" s="19">
        <f t="shared" si="62"/>
        <v>16.71</v>
      </c>
      <c r="I127" s="19">
        <f t="shared" si="62"/>
        <v>67.05</v>
      </c>
      <c r="J127" s="19">
        <f t="shared" si="62"/>
        <v>521.71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505</v>
      </c>
      <c r="G138" s="32">
        <f t="shared" ref="G138" si="66">G127+G137</f>
        <v>16.38</v>
      </c>
      <c r="H138" s="32">
        <f t="shared" ref="H138" si="67">H127+H137</f>
        <v>16.71</v>
      </c>
      <c r="I138" s="32">
        <f t="shared" ref="I138" si="68">I127+I137</f>
        <v>67.05</v>
      </c>
      <c r="J138" s="32">
        <f t="shared" ref="J138:L138" si="69">J127+J137</f>
        <v>521.71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260</v>
      </c>
      <c r="G139" s="40">
        <v>15.18</v>
      </c>
      <c r="H139" s="40">
        <v>16.170000000000002</v>
      </c>
      <c r="I139" s="40">
        <v>44.09</v>
      </c>
      <c r="J139" s="40">
        <v>398.16</v>
      </c>
      <c r="K139" s="41" t="s">
        <v>70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1.4</v>
      </c>
      <c r="H141" s="43">
        <v>1.6</v>
      </c>
      <c r="I141" s="43">
        <v>17.34</v>
      </c>
      <c r="J141" s="43">
        <v>89.32</v>
      </c>
      <c r="K141" s="44" t="s">
        <v>72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3.04</v>
      </c>
      <c r="H142" s="43">
        <v>0.32</v>
      </c>
      <c r="I142" s="43">
        <v>19.68</v>
      </c>
      <c r="J142" s="43">
        <v>94</v>
      </c>
      <c r="K142" s="44" t="s">
        <v>63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19.619999999999997</v>
      </c>
      <c r="H146" s="19">
        <f t="shared" si="70"/>
        <v>18.090000000000003</v>
      </c>
      <c r="I146" s="19">
        <f t="shared" si="70"/>
        <v>81.110000000000014</v>
      </c>
      <c r="J146" s="19">
        <f t="shared" si="70"/>
        <v>581.48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19.619999999999997</v>
      </c>
      <c r="H157" s="32">
        <f t="shared" ref="H157" si="75">H146+H156</f>
        <v>18.090000000000003</v>
      </c>
      <c r="I157" s="32">
        <f t="shared" ref="I157" si="76">I146+I156</f>
        <v>81.110000000000014</v>
      </c>
      <c r="J157" s="32">
        <f t="shared" ref="J157:L157" si="77">J146+J156</f>
        <v>581.48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73</v>
      </c>
      <c r="F158" s="40">
        <v>260</v>
      </c>
      <c r="G158" s="40">
        <v>14.36</v>
      </c>
      <c r="H158" s="40">
        <v>15.62</v>
      </c>
      <c r="I158" s="40">
        <v>31.06</v>
      </c>
      <c r="J158" s="40">
        <v>358.02</v>
      </c>
      <c r="K158" s="41" t="s">
        <v>74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0.1</v>
      </c>
      <c r="H160" s="43">
        <v>0</v>
      </c>
      <c r="I160" s="43">
        <v>15</v>
      </c>
      <c r="J160" s="43">
        <v>60</v>
      </c>
      <c r="K160" s="44" t="s">
        <v>62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117.5</v>
      </c>
      <c r="K161" s="44" t="s">
        <v>63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18.259999999999998</v>
      </c>
      <c r="H165" s="19">
        <f t="shared" si="78"/>
        <v>16.02</v>
      </c>
      <c r="I165" s="19">
        <f t="shared" si="78"/>
        <v>70.66</v>
      </c>
      <c r="J165" s="19">
        <f t="shared" si="78"/>
        <v>535.52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510</v>
      </c>
      <c r="G176" s="32">
        <f t="shared" ref="G176" si="82">G165+G175</f>
        <v>18.259999999999998</v>
      </c>
      <c r="H176" s="32">
        <f t="shared" ref="H176" si="83">H165+H175</f>
        <v>16.02</v>
      </c>
      <c r="I176" s="32">
        <f t="shared" ref="I176" si="84">I165+I175</f>
        <v>70.66</v>
      </c>
      <c r="J176" s="32">
        <f t="shared" ref="J176:L176" si="85">J165+J175</f>
        <v>535.52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16.100000000000001</v>
      </c>
      <c r="H177" s="40">
        <v>15.56</v>
      </c>
      <c r="I177" s="40">
        <v>36.86</v>
      </c>
      <c r="J177" s="40">
        <v>389.4</v>
      </c>
      <c r="K177" s="41" t="s">
        <v>76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0</v>
      </c>
      <c r="H179" s="43">
        <v>0</v>
      </c>
      <c r="I179" s="43">
        <v>22.76</v>
      </c>
      <c r="J179" s="43">
        <v>91.04</v>
      </c>
      <c r="K179" s="44" t="s">
        <v>78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 t="s">
        <v>63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19.900000000000002</v>
      </c>
      <c r="H184" s="19">
        <f t="shared" si="86"/>
        <v>15.96</v>
      </c>
      <c r="I184" s="19">
        <f t="shared" si="86"/>
        <v>84.22</v>
      </c>
      <c r="J184" s="19">
        <f t="shared" si="86"/>
        <v>597.94000000000005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19.900000000000002</v>
      </c>
      <c r="H195" s="32">
        <f t="shared" ref="H195" si="91">H184+H194</f>
        <v>15.96</v>
      </c>
      <c r="I195" s="32">
        <f t="shared" ref="I195" si="92">I184+I194</f>
        <v>84.22</v>
      </c>
      <c r="J195" s="32">
        <f t="shared" ref="J195:L195" si="93">J184+J194</f>
        <v>597.94000000000005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18.366999999999997</v>
      </c>
      <c r="H196" s="34">
        <f t="shared" si="94"/>
        <v>17.348000000000003</v>
      </c>
      <c r="I196" s="34">
        <f t="shared" si="94"/>
        <v>77.099999999999994</v>
      </c>
      <c r="J196" s="34">
        <f t="shared" si="94"/>
        <v>555.96500000000015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2025-01-28T17:21:23Z</dcterms:modified>
</cp:coreProperties>
</file>